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CE PERMITS - PERMIT ADMINISTRATOR\WATER SYSTEM DISTRIBUTION SYSTEM PERMITS - 2017\RESOURCES\"/>
    </mc:Choice>
  </mc:AlternateContent>
  <bookViews>
    <workbookView xWindow="0" yWindow="0" windowWidth="18900" windowHeight="8292"/>
  </bookViews>
  <sheets>
    <sheet name="Bond Estimate" sheetId="1" r:id="rId1"/>
    <sheet name="Sheet2" sheetId="2" r:id="rId2"/>
  </sheets>
  <definedNames>
    <definedName name="_xlnm.Print_Area" localSheetId="0">'Bond Estimate'!$A$1:$F$162</definedName>
    <definedName name="_xlnm.Print_Titles" localSheetId="0">'Bond Estimate'!$1:$9</definedName>
    <definedName name="Z_8D9E09F3_7591_4F02_BBE1_D93BF711A7CD_.wvu.PrintArea" localSheetId="0" hidden="1">'Bond Estimate'!$A$1:$F$162</definedName>
    <definedName name="Z_8D9E09F3_7591_4F02_BBE1_D93BF711A7CD_.wvu.PrintTitles" localSheetId="0" hidden="1">'Bond Estimate'!$1:$9</definedName>
  </definedNames>
  <calcPr calcId="162913"/>
  <customWorkbookViews>
    <customWorkbookView name="Christopher Casey - Personal View" guid="{8D9E09F3-7591-4F02-BBE1-D93BF711A7CD}" mergeInterval="0" personalView="1" maximized="1" windowWidth="1044" windowHeight="511" activeSheetId="1"/>
  </customWorkbookViews>
</workbook>
</file>

<file path=xl/calcChain.xml><?xml version="1.0" encoding="utf-8"?>
<calcChain xmlns="http://schemas.openxmlformats.org/spreadsheetml/2006/main">
  <c r="E148" i="1" l="1"/>
  <c r="E149" i="1" s="1"/>
  <c r="F146" i="1"/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3" i="1" l="1"/>
  <c r="F12" i="1"/>
</calcChain>
</file>

<file path=xl/sharedStrings.xml><?xml version="1.0" encoding="utf-8"?>
<sst xmlns="http://schemas.openxmlformats.org/spreadsheetml/2006/main" count="286" uniqueCount="152">
  <si>
    <t>ITEM NO.</t>
  </si>
  <si>
    <t>QUANTITY</t>
  </si>
  <si>
    <t>DESCRIPTION</t>
  </si>
  <si>
    <t>UNIT OF MEASURE</t>
  </si>
  <si>
    <t>UNIT COST</t>
  </si>
  <si>
    <t>TOTAL</t>
  </si>
  <si>
    <t>LF</t>
  </si>
  <si>
    <t>EA</t>
  </si>
  <si>
    <t>Total Estimated Public Improvements Cost</t>
  </si>
  <si>
    <t>Total Public Improvements Bond Amount (Performance 110%)</t>
  </si>
  <si>
    <t>Project Name</t>
  </si>
  <si>
    <t>Company</t>
  </si>
  <si>
    <t>Agent</t>
  </si>
  <si>
    <t>Phone</t>
  </si>
  <si>
    <t>Email</t>
  </si>
  <si>
    <t>Date</t>
  </si>
  <si>
    <t>16" Ductile Iron Pipe</t>
  </si>
  <si>
    <t>12" Ductile Iron Pipe</t>
  </si>
  <si>
    <t>8" Ductile Iron Pipe</t>
  </si>
  <si>
    <t>6" Ductile Iron Pipe</t>
  </si>
  <si>
    <t>4" Ductile Iron Pipe</t>
  </si>
  <si>
    <t>2" PVC Pipe</t>
  </si>
  <si>
    <t>16" Valve</t>
  </si>
  <si>
    <t>12" Valve</t>
  </si>
  <si>
    <t>8" Valve</t>
  </si>
  <si>
    <t>6" Valve</t>
  </si>
  <si>
    <t>4" Valve</t>
  </si>
  <si>
    <t>2" Valve</t>
  </si>
  <si>
    <t>Fire Hydrant</t>
  </si>
  <si>
    <t>4" X 4" Tap</t>
  </si>
  <si>
    <t>4" X 2" Tap</t>
  </si>
  <si>
    <t>6" X 2" Tap</t>
  </si>
  <si>
    <t>6" X 4" Tap</t>
  </si>
  <si>
    <t>6" X 6" Tap</t>
  </si>
  <si>
    <t>8" X 2" Tap</t>
  </si>
  <si>
    <t>8" X 4" Tap</t>
  </si>
  <si>
    <t>8" X 6" Tap</t>
  </si>
  <si>
    <t>8" X 8" Tap</t>
  </si>
  <si>
    <t>12" X 2" Tap</t>
  </si>
  <si>
    <t>12" X 4" Tap</t>
  </si>
  <si>
    <t>12" X 6" Tap</t>
  </si>
  <si>
    <t>12" X 8" Tap</t>
  </si>
  <si>
    <t>12" X 12" Tap</t>
  </si>
  <si>
    <t>16" X 2" Tap</t>
  </si>
  <si>
    <t>16" X 4" Tap</t>
  </si>
  <si>
    <t>16" X 6" Tap</t>
  </si>
  <si>
    <t>16" X 8" Tap</t>
  </si>
  <si>
    <t>16" X 12" Tap</t>
  </si>
  <si>
    <t>Road Cut</t>
  </si>
  <si>
    <t>16" Road Bore</t>
  </si>
  <si>
    <t>12" Road Bore</t>
  </si>
  <si>
    <t>12" Fire Line Detector Check</t>
  </si>
  <si>
    <t>10" Fire Line Detector Check</t>
  </si>
  <si>
    <t>8" Fire Line Detector Check</t>
  </si>
  <si>
    <t>6" Fire Line Detector Check</t>
  </si>
  <si>
    <t>4" Fire Line Detector Check</t>
  </si>
  <si>
    <t>3" Fire Line Detector Check</t>
  </si>
  <si>
    <t>2 1/2" Fire Line Detector Check</t>
  </si>
  <si>
    <t>2" Fire Line Detector Check</t>
  </si>
  <si>
    <t>8" Meter</t>
  </si>
  <si>
    <t>3" Meter</t>
  </si>
  <si>
    <t>2" Domestic Meter</t>
  </si>
  <si>
    <t>2" Irrigation Meter</t>
  </si>
  <si>
    <t>1 1/2" Domestic Meter</t>
  </si>
  <si>
    <t>1 1/2" Irrigation Meter</t>
  </si>
  <si>
    <t>1"  Meter</t>
  </si>
  <si>
    <t>3/4" Meter</t>
  </si>
  <si>
    <t>Testing &amp; Disinfecting</t>
  </si>
  <si>
    <t>6" Domestic Meter</t>
  </si>
  <si>
    <t>6" Irrigation Meter</t>
  </si>
  <si>
    <t>4" Irrigation Meter</t>
  </si>
  <si>
    <t>4" Domestic Meter</t>
  </si>
  <si>
    <t>4" X 4" Tee</t>
  </si>
  <si>
    <t>6" X 4" Tee</t>
  </si>
  <si>
    <t>6" X 6" Tee</t>
  </si>
  <si>
    <t>2" X 2" Tee</t>
  </si>
  <si>
    <t>8" X 4" Tee</t>
  </si>
  <si>
    <t>8" X 6" Tee</t>
  </si>
  <si>
    <t>8" X 8" Tee</t>
  </si>
  <si>
    <t>12" X 4" Tee</t>
  </si>
  <si>
    <t>12" X 6" Tee</t>
  </si>
  <si>
    <t>12" X 8" Tee</t>
  </si>
  <si>
    <t>12" X 12" Tee</t>
  </si>
  <si>
    <t>16" X 4" Tee</t>
  </si>
  <si>
    <t>16" X 6" Tee</t>
  </si>
  <si>
    <t>16" X 8" Tee</t>
  </si>
  <si>
    <t>16" X 12" Tee</t>
  </si>
  <si>
    <t>16" X 16" Tee</t>
  </si>
  <si>
    <t>Bends 90-2"</t>
  </si>
  <si>
    <t>Bends 45-2"</t>
  </si>
  <si>
    <t>Bends 90-4"</t>
  </si>
  <si>
    <t>Bends 45-4"</t>
  </si>
  <si>
    <t>Bends 22.5-4"</t>
  </si>
  <si>
    <t>Bends 11.25-4"</t>
  </si>
  <si>
    <t>Bends 90-6"</t>
  </si>
  <si>
    <t>Bends 45-6"</t>
  </si>
  <si>
    <t>Bends 22.5-6"</t>
  </si>
  <si>
    <t>Bends 11.25-6"</t>
  </si>
  <si>
    <t>Bends 90-8"</t>
  </si>
  <si>
    <t>Bends 45-8"</t>
  </si>
  <si>
    <t>Bends 22.5-8"</t>
  </si>
  <si>
    <t>Bends 11.25-8"</t>
  </si>
  <si>
    <t>Bends 90-12"</t>
  </si>
  <si>
    <t>Bends 45-12"</t>
  </si>
  <si>
    <t>Bends 22.5-12"</t>
  </si>
  <si>
    <t>Bends 11.25-12"</t>
  </si>
  <si>
    <t>Bends 90-16"</t>
  </si>
  <si>
    <t>Bends 45-16"</t>
  </si>
  <si>
    <t>Bends 22.5-16"</t>
  </si>
  <si>
    <t>Bends 11.25-16"</t>
  </si>
  <si>
    <t>Anchor Coup-4</t>
  </si>
  <si>
    <t>Anchor Coup-6</t>
  </si>
  <si>
    <t>Anchor Coup-8</t>
  </si>
  <si>
    <t>Anchor Coup-12</t>
  </si>
  <si>
    <t>Caps-4</t>
  </si>
  <si>
    <t>Caps-6</t>
  </si>
  <si>
    <t>Caps-8</t>
  </si>
  <si>
    <t>Caps-12</t>
  </si>
  <si>
    <t>Caps-16</t>
  </si>
  <si>
    <t>Plugs (MJ)-4</t>
  </si>
  <si>
    <t>Plugs (MJ)-6</t>
  </si>
  <si>
    <t>Plugs (MJ)-8</t>
  </si>
  <si>
    <t>Plugs (MJ)-12</t>
  </si>
  <si>
    <t>Plugs (MJ)-16</t>
  </si>
  <si>
    <t>Solid Sleeve-4</t>
  </si>
  <si>
    <t>Solid Sleeve-6</t>
  </si>
  <si>
    <t>Solid Sleeve-8</t>
  </si>
  <si>
    <t>Solid Sleeve-12</t>
  </si>
  <si>
    <t>Solid Sleeve-16</t>
  </si>
  <si>
    <t>Crosses 4 X 4</t>
  </si>
  <si>
    <t>Crosses 6 X 4</t>
  </si>
  <si>
    <t>Crosses 6 X 6</t>
  </si>
  <si>
    <t>Crosses 8 X 4</t>
  </si>
  <si>
    <t>Crosses 8 X 6</t>
  </si>
  <si>
    <t>Crosses 8 X 8</t>
  </si>
  <si>
    <t>Crosses 12 X 4</t>
  </si>
  <si>
    <t>Crosses 12 X 6</t>
  </si>
  <si>
    <t>Crosses 12 X 8</t>
  </si>
  <si>
    <t>Crosses 12 X 12</t>
  </si>
  <si>
    <t>Crosses 16 X 4</t>
  </si>
  <si>
    <t>Crosses 16 X 6</t>
  </si>
  <si>
    <t>Crosses 16 X 8</t>
  </si>
  <si>
    <t>Crosses 16 X 12</t>
  </si>
  <si>
    <t>Crosses 16 X 16</t>
  </si>
  <si>
    <t>Reducers 6 X 4</t>
  </si>
  <si>
    <t>Reducers 8 X 4</t>
  </si>
  <si>
    <t>Reducers 8 X 6</t>
  </si>
  <si>
    <t>Reducers 12 X 4</t>
  </si>
  <si>
    <t>Reducers 12 X 6</t>
  </si>
  <si>
    <t>Reducers 12 X 8</t>
  </si>
  <si>
    <t>Water Distribution System Improvements</t>
  </si>
  <si>
    <t>WATER DISTRIBUTION SYSTEM EXPANSION BOND CALCULATION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</si>
</sst>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color theme="1"/>
      <name val="Arial"/>
      <family val="2"/>
    </font>
    <font>
      <sz val="20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4A70B"/>
        <bgColor indexed="64"/>
      </patternFill>
    </fill>
    <fill>
      <patternFill patternType="solid">
        <fgColor rgb="FF72737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0" fillId="0" borderId="1" xfId="0" applyFont="1" applyBorder="1"/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0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4" fontId="0" fillId="0" borderId="12" xfId="0" applyNumberFormat="1" applyFont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44" fontId="0" fillId="0" borderId="19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44" fontId="5" fillId="3" borderId="1" xfId="0" applyNumberFormat="1" applyFont="1" applyFill="1" applyBorder="1" applyAlignment="1">
      <alignment horizontal="center"/>
    </xf>
    <xf numFmtId="44" fontId="5" fillId="3" borderId="12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44" fontId="5" fillId="4" borderId="7" xfId="0" applyNumberFormat="1" applyFont="1" applyFill="1" applyBorder="1" applyAlignment="1">
      <alignment horizontal="center"/>
    </xf>
    <xf numFmtId="44" fontId="5" fillId="4" borderId="8" xfId="0" applyNumberFormat="1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27372"/>
      <color rgb="FF64A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2929104</xdr:colOff>
      <xdr:row>6</xdr:row>
      <xdr:rowOff>0</xdr:rowOff>
    </xdr:to>
    <xdr:pic>
      <xdr:nvPicPr>
        <xdr:cNvPr id="2" name="imageZoomCompdataItem-iv2jttnd1imageimage" descr="https://static.wixstatic.com/media/f1a8ce_bdb35bcc214a4cfa9b8536d2d12326cb~mv2.png/v1/fill/w_1421,h_485,al_c/f1a8ce_bdb35bcc214a4cfa9b8536d2d12326cb~mv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76779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150</xdr:row>
      <xdr:rowOff>9524</xdr:rowOff>
    </xdr:from>
    <xdr:to>
      <xdr:col>1</xdr:col>
      <xdr:colOff>2076450</xdr:colOff>
      <xdr:row>161</xdr:row>
      <xdr:rowOff>190499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6192499"/>
          <a:ext cx="2524125" cy="227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Engineer's</a:t>
          </a:r>
          <a:r>
            <a:rPr lang="en-US" sz="1100" b="1" baseline="0"/>
            <a:t> Seal here:</a:t>
          </a:r>
          <a:endParaRPr lang="en-US" sz="1100" b="1"/>
        </a:p>
      </xdr:txBody>
    </xdr:sp>
    <xdr:clientData/>
  </xdr:twoCellAnchor>
  <xdr:twoCellAnchor>
    <xdr:from>
      <xdr:col>1</xdr:col>
      <xdr:colOff>2076449</xdr:colOff>
      <xdr:row>150</xdr:row>
      <xdr:rowOff>9524</xdr:rowOff>
    </xdr:from>
    <xdr:to>
      <xdr:col>6</xdr:col>
      <xdr:colOff>9524</xdr:colOff>
      <xdr:row>161</xdr:row>
      <xdr:rowOff>190499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524124" y="16678274"/>
          <a:ext cx="5172075" cy="227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r>
            <a:rPr lang="en-US" sz="1200"/>
            <a:t>I, ____________________________________, a</a:t>
          </a:r>
          <a:r>
            <a:rPr lang="en-US" sz="1200" baseline="0"/>
            <a:t> </a:t>
          </a:r>
          <a:r>
            <a:rPr lang="en-US" sz="1200">
              <a:solidFill>
                <a:sysClr val="windowText" lastClr="000000"/>
              </a:solidFill>
            </a:rPr>
            <a:t>Licensed Professional Engineer</a:t>
          </a:r>
          <a:r>
            <a:rPr lang="en-US" sz="1200"/>
            <a:t>, do hereby certify that I have personally supervised the measurement thereof and that the quantities</a:t>
          </a:r>
          <a:r>
            <a:rPr lang="en-US" sz="1200" baseline="0"/>
            <a:t> expressed herein represent an accurate </a:t>
          </a:r>
          <a:r>
            <a:rPr lang="en-US" sz="1200" baseline="0">
              <a:solidFill>
                <a:sysClr val="windowText" lastClr="000000"/>
              </a:solidFill>
            </a:rPr>
            <a:t>measurement of the work </a:t>
          </a:r>
          <a:r>
            <a:rPr lang="en-US" sz="1200" baseline="0"/>
            <a:t>to be completed on this project.  This bond estimate covers all the </a:t>
          </a:r>
          <a:r>
            <a:rPr lang="en-US" sz="1200" baseline="0">
              <a:solidFill>
                <a:sysClr val="windowText" lastClr="000000"/>
              </a:solidFill>
            </a:rPr>
            <a:t>public</a:t>
          </a:r>
          <a:r>
            <a:rPr lang="en-US" sz="1200" baseline="0"/>
            <a:t> infrastructure improvements on the project referenced above.</a:t>
          </a:r>
        </a:p>
        <a:p>
          <a:r>
            <a:rPr lang="en-US" sz="1200" b="1" baseline="0">
              <a:solidFill>
                <a:srgbClr val="FF0000"/>
              </a:solidFill>
            </a:rPr>
            <a:t>Please sign below.</a:t>
          </a:r>
        </a:p>
        <a:p>
          <a:endParaRPr lang="en-US" sz="1100" b="1" baseline="0">
            <a:solidFill>
              <a:srgbClr val="FF0000"/>
            </a:solidFill>
          </a:endParaRPr>
        </a:p>
        <a:p>
          <a:endParaRPr lang="en-US" sz="1100" b="1" baseline="0">
            <a:solidFill>
              <a:srgbClr val="FF0000"/>
            </a:solidFill>
          </a:endParaRPr>
        </a:p>
        <a:p>
          <a:r>
            <a:rPr lang="en-US" sz="1100" b="1" baseline="0">
              <a:solidFill>
                <a:sysClr val="windowText" lastClr="000000"/>
              </a:solidFill>
            </a:rPr>
            <a:t>____________________________________________                   _________________</a:t>
          </a:r>
        </a:p>
        <a:p>
          <a:r>
            <a:rPr lang="en-US" sz="1100" b="1" baseline="0">
              <a:solidFill>
                <a:sysClr val="windowText" lastClr="000000"/>
              </a:solidFill>
            </a:rPr>
            <a:t>Signature				Date</a:t>
          </a:r>
          <a:endParaRPr lang="en-US" sz="1100" b="1" baseline="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tabSelected="1" zoomScaleNormal="100" workbookViewId="0">
      <selection activeCell="I9" sqref="I9"/>
    </sheetView>
  </sheetViews>
  <sheetFormatPr defaultRowHeight="14.4" x14ac:dyDescent="0.3"/>
  <cols>
    <col min="1" max="1" width="6.6640625" customWidth="1"/>
    <col min="2" max="2" width="45.6640625" customWidth="1"/>
    <col min="3" max="6" width="15.6640625" customWidth="1"/>
    <col min="9" max="9" width="12.5546875" bestFit="1" customWidth="1"/>
  </cols>
  <sheetData>
    <row r="1" spans="1:8" x14ac:dyDescent="0.3">
      <c r="A1" s="12"/>
      <c r="C1" s="14" t="s">
        <v>10</v>
      </c>
      <c r="D1" s="20"/>
      <c r="E1" s="20"/>
      <c r="F1" s="20"/>
    </row>
    <row r="2" spans="1:8" x14ac:dyDescent="0.3">
      <c r="C2" s="14" t="s">
        <v>11</v>
      </c>
      <c r="D2" s="19"/>
      <c r="E2" s="19"/>
      <c r="F2" s="19"/>
    </row>
    <row r="3" spans="1:8" x14ac:dyDescent="0.3">
      <c r="C3" s="14" t="s">
        <v>12</v>
      </c>
      <c r="D3" s="19"/>
      <c r="E3" s="19"/>
      <c r="F3" s="19"/>
    </row>
    <row r="4" spans="1:8" x14ac:dyDescent="0.3">
      <c r="C4" s="14" t="s">
        <v>13</v>
      </c>
      <c r="D4" s="19"/>
      <c r="E4" s="19"/>
      <c r="F4" s="19"/>
    </row>
    <row r="5" spans="1:8" x14ac:dyDescent="0.3">
      <c r="C5" s="14" t="s">
        <v>14</v>
      </c>
      <c r="D5" s="19"/>
      <c r="E5" s="19"/>
      <c r="F5" s="19"/>
    </row>
    <row r="6" spans="1:8" x14ac:dyDescent="0.3">
      <c r="C6" s="14" t="s">
        <v>15</v>
      </c>
      <c r="D6" s="19"/>
      <c r="E6" s="19"/>
      <c r="F6" s="19"/>
    </row>
    <row r="7" spans="1:8" ht="15" thickBot="1" x14ac:dyDescent="0.35"/>
    <row r="8" spans="1:8" ht="26.4" thickBot="1" x14ac:dyDescent="0.55000000000000004">
      <c r="A8" s="21" t="s">
        <v>151</v>
      </c>
      <c r="B8" s="22"/>
      <c r="C8" s="22"/>
      <c r="D8" s="22"/>
      <c r="E8" s="22"/>
      <c r="F8" s="23"/>
    </row>
    <row r="9" spans="1:8" ht="31.2" x14ac:dyDescent="0.3">
      <c r="A9" s="6" t="s">
        <v>0</v>
      </c>
      <c r="B9" s="7" t="s">
        <v>2</v>
      </c>
      <c r="C9" s="7" t="s">
        <v>1</v>
      </c>
      <c r="D9" s="7" t="s">
        <v>3</v>
      </c>
      <c r="E9" s="8" t="s">
        <v>4</v>
      </c>
      <c r="F9" s="9" t="s">
        <v>5</v>
      </c>
    </row>
    <row r="10" spans="1:8" ht="21" x14ac:dyDescent="0.4">
      <c r="A10" s="24" t="s">
        <v>150</v>
      </c>
      <c r="B10" s="25"/>
      <c r="C10" s="25"/>
      <c r="D10" s="25"/>
      <c r="E10" s="25"/>
      <c r="F10" s="26"/>
    </row>
    <row r="11" spans="1:8" x14ac:dyDescent="0.3">
      <c r="A11" s="27"/>
      <c r="B11" s="28"/>
      <c r="C11" s="28"/>
      <c r="D11" s="28"/>
      <c r="E11" s="28"/>
      <c r="F11" s="29"/>
    </row>
    <row r="12" spans="1:8" x14ac:dyDescent="0.3">
      <c r="A12" s="10">
        <v>1</v>
      </c>
      <c r="B12" s="2" t="s">
        <v>16</v>
      </c>
      <c r="C12" s="3"/>
      <c r="D12" s="4" t="s">
        <v>6</v>
      </c>
      <c r="E12" s="5">
        <v>62.85</v>
      </c>
      <c r="F12" s="11">
        <f t="shared" ref="F12:F75" si="0">C12*E12</f>
        <v>0</v>
      </c>
      <c r="H12" s="13"/>
    </row>
    <row r="13" spans="1:8" x14ac:dyDescent="0.3">
      <c r="A13" s="10">
        <v>2</v>
      </c>
      <c r="B13" s="2" t="s">
        <v>17</v>
      </c>
      <c r="C13" s="3"/>
      <c r="D13" s="4" t="s">
        <v>6</v>
      </c>
      <c r="E13" s="5">
        <v>47.8</v>
      </c>
      <c r="F13" s="11">
        <f t="shared" si="0"/>
        <v>0</v>
      </c>
    </row>
    <row r="14" spans="1:8" x14ac:dyDescent="0.3">
      <c r="A14" s="10">
        <v>3</v>
      </c>
      <c r="B14" s="2" t="s">
        <v>18</v>
      </c>
      <c r="C14" s="3"/>
      <c r="D14" s="4" t="s">
        <v>6</v>
      </c>
      <c r="E14" s="5">
        <v>36.25</v>
      </c>
      <c r="F14" s="11">
        <f t="shared" si="0"/>
        <v>0</v>
      </c>
    </row>
    <row r="15" spans="1:8" x14ac:dyDescent="0.3">
      <c r="A15" s="10">
        <v>4</v>
      </c>
      <c r="B15" s="2" t="s">
        <v>19</v>
      </c>
      <c r="C15" s="3"/>
      <c r="D15" s="4" t="s">
        <v>6</v>
      </c>
      <c r="E15" s="5">
        <v>26.5</v>
      </c>
      <c r="F15" s="11">
        <f t="shared" si="0"/>
        <v>0</v>
      </c>
    </row>
    <row r="16" spans="1:8" x14ac:dyDescent="0.3">
      <c r="A16" s="10">
        <v>5</v>
      </c>
      <c r="B16" s="2" t="s">
        <v>20</v>
      </c>
      <c r="C16" s="3"/>
      <c r="D16" s="4" t="s">
        <v>6</v>
      </c>
      <c r="E16" s="5">
        <v>28.7</v>
      </c>
      <c r="F16" s="11">
        <f t="shared" si="0"/>
        <v>0</v>
      </c>
    </row>
    <row r="17" spans="1:6" x14ac:dyDescent="0.3">
      <c r="A17" s="10">
        <v>6</v>
      </c>
      <c r="B17" s="2" t="s">
        <v>21</v>
      </c>
      <c r="C17" s="3"/>
      <c r="D17" s="4" t="s">
        <v>6</v>
      </c>
      <c r="E17" s="5">
        <v>10.4</v>
      </c>
      <c r="F17" s="11">
        <f t="shared" si="0"/>
        <v>0</v>
      </c>
    </row>
    <row r="18" spans="1:6" x14ac:dyDescent="0.3">
      <c r="A18" s="10">
        <v>7</v>
      </c>
      <c r="B18" s="2" t="s">
        <v>22</v>
      </c>
      <c r="C18" s="3"/>
      <c r="D18" s="4" t="s">
        <v>7</v>
      </c>
      <c r="E18" s="5">
        <v>1023</v>
      </c>
      <c r="F18" s="11">
        <f t="shared" si="0"/>
        <v>0</v>
      </c>
    </row>
    <row r="19" spans="1:6" x14ac:dyDescent="0.3">
      <c r="A19" s="10">
        <v>8</v>
      </c>
      <c r="B19" s="2" t="s">
        <v>23</v>
      </c>
      <c r="C19" s="3"/>
      <c r="D19" s="4" t="s">
        <v>7</v>
      </c>
      <c r="E19" s="5">
        <v>1980.7</v>
      </c>
      <c r="F19" s="11">
        <f t="shared" si="0"/>
        <v>0</v>
      </c>
    </row>
    <row r="20" spans="1:6" x14ac:dyDescent="0.3">
      <c r="A20" s="10">
        <v>9</v>
      </c>
      <c r="B20" s="2" t="s">
        <v>24</v>
      </c>
      <c r="C20" s="3"/>
      <c r="D20" s="4" t="s">
        <v>7</v>
      </c>
      <c r="E20" s="5">
        <v>1047.74</v>
      </c>
      <c r="F20" s="11">
        <f t="shared" si="0"/>
        <v>0</v>
      </c>
    </row>
    <row r="21" spans="1:6" x14ac:dyDescent="0.3">
      <c r="A21" s="10">
        <v>10</v>
      </c>
      <c r="B21" s="2" t="s">
        <v>25</v>
      </c>
      <c r="C21" s="3"/>
      <c r="D21" s="4" t="s">
        <v>7</v>
      </c>
      <c r="E21" s="5">
        <v>818.28</v>
      </c>
      <c r="F21" s="11">
        <f t="shared" si="0"/>
        <v>0</v>
      </c>
    </row>
    <row r="22" spans="1:6" x14ac:dyDescent="0.3">
      <c r="A22" s="10">
        <v>11</v>
      </c>
      <c r="B22" s="2" t="s">
        <v>26</v>
      </c>
      <c r="C22" s="3"/>
      <c r="D22" s="4" t="s">
        <v>7</v>
      </c>
      <c r="E22" s="5">
        <v>633.41999999999996</v>
      </c>
      <c r="F22" s="11">
        <f t="shared" si="0"/>
        <v>0</v>
      </c>
    </row>
    <row r="23" spans="1:6" x14ac:dyDescent="0.3">
      <c r="A23" s="10">
        <v>12</v>
      </c>
      <c r="B23" s="2" t="s">
        <v>27</v>
      </c>
      <c r="C23" s="3"/>
      <c r="D23" s="4" t="s">
        <v>7</v>
      </c>
      <c r="E23" s="5">
        <v>444.62</v>
      </c>
      <c r="F23" s="11">
        <f t="shared" si="0"/>
        <v>0</v>
      </c>
    </row>
    <row r="24" spans="1:6" x14ac:dyDescent="0.3">
      <c r="A24" s="10">
        <v>13</v>
      </c>
      <c r="B24" s="2" t="s">
        <v>75</v>
      </c>
      <c r="C24" s="3"/>
      <c r="D24" s="4" t="s">
        <v>7</v>
      </c>
      <c r="E24" s="5">
        <v>128.82</v>
      </c>
      <c r="F24" s="11">
        <f t="shared" si="0"/>
        <v>0</v>
      </c>
    </row>
    <row r="25" spans="1:6" x14ac:dyDescent="0.3">
      <c r="A25" s="10">
        <v>14</v>
      </c>
      <c r="B25" s="2" t="s">
        <v>72</v>
      </c>
      <c r="C25" s="3"/>
      <c r="D25" s="4" t="s">
        <v>7</v>
      </c>
      <c r="E25" s="5">
        <v>278.16000000000003</v>
      </c>
      <c r="F25" s="11">
        <f t="shared" si="0"/>
        <v>0</v>
      </c>
    </row>
    <row r="26" spans="1:6" x14ac:dyDescent="0.3">
      <c r="A26" s="10">
        <v>15</v>
      </c>
      <c r="B26" s="2" t="s">
        <v>73</v>
      </c>
      <c r="C26" s="3"/>
      <c r="D26" s="4" t="s">
        <v>7</v>
      </c>
      <c r="E26" s="5">
        <v>306.14</v>
      </c>
      <c r="F26" s="11">
        <f t="shared" si="0"/>
        <v>0</v>
      </c>
    </row>
    <row r="27" spans="1:6" x14ac:dyDescent="0.3">
      <c r="A27" s="10">
        <v>16</v>
      </c>
      <c r="B27" s="2" t="s">
        <v>74</v>
      </c>
      <c r="C27" s="3"/>
      <c r="D27" s="4" t="s">
        <v>7</v>
      </c>
      <c r="E27" s="5">
        <v>313.41000000000003</v>
      </c>
      <c r="F27" s="11">
        <f t="shared" si="0"/>
        <v>0</v>
      </c>
    </row>
    <row r="28" spans="1:6" x14ac:dyDescent="0.3">
      <c r="A28" s="10">
        <v>17</v>
      </c>
      <c r="B28" s="2" t="s">
        <v>76</v>
      </c>
      <c r="C28" s="3"/>
      <c r="D28" s="4" t="s">
        <v>7</v>
      </c>
      <c r="E28" s="5">
        <v>328.12</v>
      </c>
      <c r="F28" s="11">
        <f t="shared" si="0"/>
        <v>0</v>
      </c>
    </row>
    <row r="29" spans="1:6" x14ac:dyDescent="0.3">
      <c r="A29" s="10">
        <v>18</v>
      </c>
      <c r="B29" s="2" t="s">
        <v>77</v>
      </c>
      <c r="C29" s="3"/>
      <c r="D29" s="4" t="s">
        <v>7</v>
      </c>
      <c r="E29" s="5">
        <v>341.03</v>
      </c>
      <c r="F29" s="11">
        <f t="shared" si="0"/>
        <v>0</v>
      </c>
    </row>
    <row r="30" spans="1:6" x14ac:dyDescent="0.3">
      <c r="A30" s="10">
        <v>19</v>
      </c>
      <c r="B30" s="2" t="s">
        <v>78</v>
      </c>
      <c r="C30" s="3"/>
      <c r="D30" s="4" t="s">
        <v>7</v>
      </c>
      <c r="E30" s="5">
        <v>362.06</v>
      </c>
      <c r="F30" s="11">
        <f t="shared" si="0"/>
        <v>0</v>
      </c>
    </row>
    <row r="31" spans="1:6" x14ac:dyDescent="0.3">
      <c r="A31" s="10">
        <v>20</v>
      </c>
      <c r="B31" s="2" t="s">
        <v>79</v>
      </c>
      <c r="C31" s="3"/>
      <c r="D31" s="4" t="s">
        <v>7</v>
      </c>
      <c r="E31" s="5">
        <v>404.4</v>
      </c>
      <c r="F31" s="11">
        <f t="shared" si="0"/>
        <v>0</v>
      </c>
    </row>
    <row r="32" spans="1:6" x14ac:dyDescent="0.3">
      <c r="A32" s="10">
        <v>21</v>
      </c>
      <c r="B32" s="2" t="s">
        <v>80</v>
      </c>
      <c r="C32" s="3"/>
      <c r="D32" s="4" t="s">
        <v>7</v>
      </c>
      <c r="E32" s="5">
        <v>407.83</v>
      </c>
      <c r="F32" s="11">
        <f t="shared" si="0"/>
        <v>0</v>
      </c>
    </row>
    <row r="33" spans="1:6" x14ac:dyDescent="0.3">
      <c r="A33" s="10">
        <v>22</v>
      </c>
      <c r="B33" s="2" t="s">
        <v>81</v>
      </c>
      <c r="C33" s="3"/>
      <c r="D33" s="4" t="s">
        <v>7</v>
      </c>
      <c r="E33" s="5">
        <v>433.96</v>
      </c>
      <c r="F33" s="11">
        <f t="shared" si="0"/>
        <v>0</v>
      </c>
    </row>
    <row r="34" spans="1:6" x14ac:dyDescent="0.3">
      <c r="A34" s="10">
        <v>23</v>
      </c>
      <c r="B34" s="2" t="s">
        <v>82</v>
      </c>
      <c r="C34" s="3"/>
      <c r="D34" s="4" t="s">
        <v>7</v>
      </c>
      <c r="E34" s="5">
        <v>480.64</v>
      </c>
      <c r="F34" s="11">
        <f t="shared" si="0"/>
        <v>0</v>
      </c>
    </row>
    <row r="35" spans="1:6" x14ac:dyDescent="0.3">
      <c r="A35" s="10">
        <v>24</v>
      </c>
      <c r="B35" s="2" t="s">
        <v>83</v>
      </c>
      <c r="C35" s="3"/>
      <c r="D35" s="4" t="s">
        <v>7</v>
      </c>
      <c r="E35" s="5">
        <v>835.93</v>
      </c>
      <c r="F35" s="11">
        <f t="shared" si="0"/>
        <v>0</v>
      </c>
    </row>
    <row r="36" spans="1:6" x14ac:dyDescent="0.3">
      <c r="A36" s="10">
        <v>25</v>
      </c>
      <c r="B36" s="2" t="s">
        <v>84</v>
      </c>
      <c r="C36" s="3"/>
      <c r="D36" s="4" t="s">
        <v>7</v>
      </c>
      <c r="E36" s="5">
        <v>641.27</v>
      </c>
      <c r="F36" s="11">
        <f t="shared" si="0"/>
        <v>0</v>
      </c>
    </row>
    <row r="37" spans="1:6" x14ac:dyDescent="0.3">
      <c r="A37" s="10">
        <v>26</v>
      </c>
      <c r="B37" s="2" t="s">
        <v>85</v>
      </c>
      <c r="C37" s="3"/>
      <c r="D37" s="4" t="s">
        <v>7</v>
      </c>
      <c r="E37" s="5">
        <v>668.26</v>
      </c>
      <c r="F37" s="11">
        <f t="shared" si="0"/>
        <v>0</v>
      </c>
    </row>
    <row r="38" spans="1:6" x14ac:dyDescent="0.3">
      <c r="A38" s="10">
        <v>27</v>
      </c>
      <c r="B38" s="2" t="s">
        <v>86</v>
      </c>
      <c r="C38" s="3"/>
      <c r="D38" s="4" t="s">
        <v>7</v>
      </c>
      <c r="E38" s="5">
        <v>729.76</v>
      </c>
      <c r="F38" s="11">
        <f t="shared" si="0"/>
        <v>0</v>
      </c>
    </row>
    <row r="39" spans="1:6" x14ac:dyDescent="0.3">
      <c r="A39" s="10">
        <v>28</v>
      </c>
      <c r="B39" s="2" t="s">
        <v>87</v>
      </c>
      <c r="C39" s="3"/>
      <c r="D39" s="4" t="s">
        <v>7</v>
      </c>
      <c r="E39" s="5">
        <v>865.68</v>
      </c>
      <c r="F39" s="11">
        <f t="shared" si="0"/>
        <v>0</v>
      </c>
    </row>
    <row r="40" spans="1:6" x14ac:dyDescent="0.3">
      <c r="A40" s="10">
        <v>29</v>
      </c>
      <c r="B40" s="2" t="s">
        <v>88</v>
      </c>
      <c r="C40" s="3"/>
      <c r="D40" s="4" t="s">
        <v>7</v>
      </c>
      <c r="E40" s="5">
        <v>39.549999999999997</v>
      </c>
      <c r="F40" s="11">
        <f t="shared" si="0"/>
        <v>0</v>
      </c>
    </row>
    <row r="41" spans="1:6" x14ac:dyDescent="0.3">
      <c r="A41" s="10">
        <v>30</v>
      </c>
      <c r="B41" s="2" t="s">
        <v>89</v>
      </c>
      <c r="C41" s="3"/>
      <c r="D41" s="4" t="s">
        <v>7</v>
      </c>
      <c r="E41" s="5">
        <v>42.3</v>
      </c>
      <c r="F41" s="11">
        <f t="shared" si="0"/>
        <v>0</v>
      </c>
    </row>
    <row r="42" spans="1:6" x14ac:dyDescent="0.3">
      <c r="A42" s="10">
        <v>31</v>
      </c>
      <c r="B42" s="2" t="s">
        <v>90</v>
      </c>
      <c r="C42" s="3"/>
      <c r="D42" s="4" t="s">
        <v>7</v>
      </c>
      <c r="E42" s="5">
        <v>255.09</v>
      </c>
      <c r="F42" s="11">
        <f t="shared" si="0"/>
        <v>0</v>
      </c>
    </row>
    <row r="43" spans="1:6" x14ac:dyDescent="0.3">
      <c r="A43" s="10">
        <v>32</v>
      </c>
      <c r="B43" s="2" t="s">
        <v>91</v>
      </c>
      <c r="C43" s="3"/>
      <c r="D43" s="4" t="s">
        <v>7</v>
      </c>
      <c r="E43" s="5">
        <v>250.93</v>
      </c>
      <c r="F43" s="11">
        <f t="shared" si="0"/>
        <v>0</v>
      </c>
    </row>
    <row r="44" spans="1:6" x14ac:dyDescent="0.3">
      <c r="A44" s="10">
        <v>33</v>
      </c>
      <c r="B44" s="2" t="s">
        <v>92</v>
      </c>
      <c r="C44" s="3"/>
      <c r="D44" s="4" t="s">
        <v>7</v>
      </c>
      <c r="E44" s="5">
        <v>249.97</v>
      </c>
      <c r="F44" s="11">
        <f t="shared" si="0"/>
        <v>0</v>
      </c>
    </row>
    <row r="45" spans="1:6" x14ac:dyDescent="0.3">
      <c r="A45" s="10">
        <v>34</v>
      </c>
      <c r="B45" s="2" t="s">
        <v>93</v>
      </c>
      <c r="C45" s="3"/>
      <c r="D45" s="4" t="s">
        <v>7</v>
      </c>
      <c r="E45" s="5">
        <v>249.01</v>
      </c>
      <c r="F45" s="11">
        <f t="shared" si="0"/>
        <v>0</v>
      </c>
    </row>
    <row r="46" spans="1:6" x14ac:dyDescent="0.3">
      <c r="A46" s="10">
        <v>35</v>
      </c>
      <c r="B46" s="2" t="s">
        <v>94</v>
      </c>
      <c r="C46" s="3"/>
      <c r="D46" s="4" t="s">
        <v>7</v>
      </c>
      <c r="E46" s="5">
        <v>276.99</v>
      </c>
      <c r="F46" s="11">
        <f t="shared" si="0"/>
        <v>0</v>
      </c>
    </row>
    <row r="47" spans="1:6" x14ac:dyDescent="0.3">
      <c r="A47" s="10">
        <v>36</v>
      </c>
      <c r="B47" s="2" t="s">
        <v>95</v>
      </c>
      <c r="C47" s="3"/>
      <c r="D47" s="4" t="s">
        <v>7</v>
      </c>
      <c r="E47" s="5">
        <v>269.63</v>
      </c>
      <c r="F47" s="11">
        <f t="shared" si="0"/>
        <v>0</v>
      </c>
    </row>
    <row r="48" spans="1:6" x14ac:dyDescent="0.3">
      <c r="A48" s="10">
        <v>37</v>
      </c>
      <c r="B48" s="2" t="s">
        <v>96</v>
      </c>
      <c r="C48" s="3"/>
      <c r="D48" s="4" t="s">
        <v>7</v>
      </c>
      <c r="E48" s="5">
        <v>228.79</v>
      </c>
      <c r="F48" s="11">
        <f t="shared" si="0"/>
        <v>0</v>
      </c>
    </row>
    <row r="49" spans="1:6" x14ac:dyDescent="0.3">
      <c r="A49" s="10">
        <v>38</v>
      </c>
      <c r="B49" s="2" t="s">
        <v>97</v>
      </c>
      <c r="C49" s="3"/>
      <c r="D49" s="4" t="s">
        <v>7</v>
      </c>
      <c r="E49" s="5">
        <v>268.02999999999997</v>
      </c>
      <c r="F49" s="11">
        <f t="shared" si="0"/>
        <v>0</v>
      </c>
    </row>
    <row r="50" spans="1:6" x14ac:dyDescent="0.3">
      <c r="A50" s="10">
        <v>39</v>
      </c>
      <c r="B50" s="2" t="s">
        <v>98</v>
      </c>
      <c r="C50" s="3"/>
      <c r="D50" s="4" t="s">
        <v>7</v>
      </c>
      <c r="E50" s="5">
        <v>308.25</v>
      </c>
      <c r="F50" s="11">
        <f t="shared" si="0"/>
        <v>0</v>
      </c>
    </row>
    <row r="51" spans="1:6" x14ac:dyDescent="0.3">
      <c r="A51" s="10">
        <v>40</v>
      </c>
      <c r="B51" s="2" t="s">
        <v>99</v>
      </c>
      <c r="C51" s="3"/>
      <c r="D51" s="4" t="s">
        <v>7</v>
      </c>
      <c r="E51" s="5">
        <v>297.69</v>
      </c>
      <c r="F51" s="11">
        <f t="shared" si="0"/>
        <v>0</v>
      </c>
    </row>
    <row r="52" spans="1:6" x14ac:dyDescent="0.3">
      <c r="A52" s="10">
        <v>41</v>
      </c>
      <c r="B52" s="2" t="s">
        <v>100</v>
      </c>
      <c r="C52" s="3"/>
      <c r="D52" s="4" t="s">
        <v>7</v>
      </c>
      <c r="E52" s="5">
        <v>296.73</v>
      </c>
      <c r="F52" s="11">
        <f t="shared" si="0"/>
        <v>0</v>
      </c>
    </row>
    <row r="53" spans="1:6" x14ac:dyDescent="0.3">
      <c r="A53" s="10">
        <v>42</v>
      </c>
      <c r="B53" s="2" t="s">
        <v>101</v>
      </c>
      <c r="C53" s="3"/>
      <c r="D53" s="4" t="s">
        <v>7</v>
      </c>
      <c r="E53" s="5">
        <v>292.57</v>
      </c>
      <c r="F53" s="11">
        <f t="shared" si="0"/>
        <v>0</v>
      </c>
    </row>
    <row r="54" spans="1:6" x14ac:dyDescent="0.3">
      <c r="A54" s="10">
        <v>43</v>
      </c>
      <c r="B54" s="2" t="s">
        <v>102</v>
      </c>
      <c r="C54" s="3"/>
      <c r="D54" s="4" t="s">
        <v>7</v>
      </c>
      <c r="E54" s="5">
        <v>395.73</v>
      </c>
      <c r="F54" s="11">
        <f t="shared" si="0"/>
        <v>0</v>
      </c>
    </row>
    <row r="55" spans="1:6" x14ac:dyDescent="0.3">
      <c r="A55" s="10">
        <v>44</v>
      </c>
      <c r="B55" s="2" t="s">
        <v>103</v>
      </c>
      <c r="C55" s="3"/>
      <c r="D55" s="4" t="s">
        <v>7</v>
      </c>
      <c r="E55" s="5">
        <v>374.93</v>
      </c>
      <c r="F55" s="11">
        <f t="shared" si="0"/>
        <v>0</v>
      </c>
    </row>
    <row r="56" spans="1:6" x14ac:dyDescent="0.3">
      <c r="A56" s="10">
        <v>45</v>
      </c>
      <c r="B56" s="2" t="s">
        <v>104</v>
      </c>
      <c r="C56" s="3"/>
      <c r="D56" s="4" t="s">
        <v>7</v>
      </c>
      <c r="E56" s="5">
        <v>362.45</v>
      </c>
      <c r="F56" s="11">
        <f t="shared" si="0"/>
        <v>0</v>
      </c>
    </row>
    <row r="57" spans="1:6" x14ac:dyDescent="0.3">
      <c r="A57" s="10">
        <v>46</v>
      </c>
      <c r="B57" s="2" t="s">
        <v>105</v>
      </c>
      <c r="C57" s="3"/>
      <c r="D57" s="4" t="s">
        <v>7</v>
      </c>
      <c r="E57" s="5">
        <v>357.01</v>
      </c>
      <c r="F57" s="11">
        <f t="shared" si="0"/>
        <v>0</v>
      </c>
    </row>
    <row r="58" spans="1:6" x14ac:dyDescent="0.3">
      <c r="A58" s="10">
        <v>47</v>
      </c>
      <c r="B58" s="2" t="s">
        <v>106</v>
      </c>
      <c r="C58" s="3"/>
      <c r="D58" s="4" t="s">
        <v>7</v>
      </c>
      <c r="E58" s="5">
        <v>661.81</v>
      </c>
      <c r="F58" s="11">
        <f t="shared" si="0"/>
        <v>0</v>
      </c>
    </row>
    <row r="59" spans="1:6" x14ac:dyDescent="0.3">
      <c r="A59" s="10">
        <v>48</v>
      </c>
      <c r="B59" s="2" t="s">
        <v>107</v>
      </c>
      <c r="C59" s="3"/>
      <c r="D59" s="4" t="s">
        <v>7</v>
      </c>
      <c r="E59" s="5">
        <v>583.41</v>
      </c>
      <c r="F59" s="11">
        <f t="shared" si="0"/>
        <v>0</v>
      </c>
    </row>
    <row r="60" spans="1:6" x14ac:dyDescent="0.3">
      <c r="A60" s="10">
        <v>49</v>
      </c>
      <c r="B60" s="2" t="s">
        <v>108</v>
      </c>
      <c r="C60" s="3"/>
      <c r="D60" s="4" t="s">
        <v>7</v>
      </c>
      <c r="E60" s="5">
        <v>575.41</v>
      </c>
      <c r="F60" s="11">
        <f t="shared" si="0"/>
        <v>0</v>
      </c>
    </row>
    <row r="61" spans="1:6" x14ac:dyDescent="0.3">
      <c r="A61" s="10">
        <v>50</v>
      </c>
      <c r="B61" s="2" t="s">
        <v>109</v>
      </c>
      <c r="C61" s="3"/>
      <c r="D61" s="4" t="s">
        <v>7</v>
      </c>
      <c r="E61" s="5">
        <v>586.29</v>
      </c>
      <c r="F61" s="11">
        <f t="shared" si="0"/>
        <v>0</v>
      </c>
    </row>
    <row r="62" spans="1:6" x14ac:dyDescent="0.3">
      <c r="A62" s="10">
        <v>51</v>
      </c>
      <c r="B62" s="2" t="s">
        <v>110</v>
      </c>
      <c r="C62" s="3"/>
      <c r="D62" s="4" t="s">
        <v>7</v>
      </c>
      <c r="E62" s="5">
        <v>13.91</v>
      </c>
      <c r="F62" s="11">
        <f t="shared" si="0"/>
        <v>0</v>
      </c>
    </row>
    <row r="63" spans="1:6" x14ac:dyDescent="0.3">
      <c r="A63" s="10">
        <v>52</v>
      </c>
      <c r="B63" s="2" t="s">
        <v>111</v>
      </c>
      <c r="C63" s="3"/>
      <c r="D63" s="4" t="s">
        <v>7</v>
      </c>
      <c r="E63" s="5">
        <v>38.21</v>
      </c>
      <c r="F63" s="11">
        <f t="shared" si="0"/>
        <v>0</v>
      </c>
    </row>
    <row r="64" spans="1:6" x14ac:dyDescent="0.3">
      <c r="A64" s="10">
        <v>53</v>
      </c>
      <c r="B64" s="2" t="s">
        <v>112</v>
      </c>
      <c r="C64" s="3"/>
      <c r="D64" s="4" t="s">
        <v>7</v>
      </c>
      <c r="E64" s="5">
        <v>43.17</v>
      </c>
      <c r="F64" s="11">
        <f t="shared" si="0"/>
        <v>0</v>
      </c>
    </row>
    <row r="65" spans="1:6" x14ac:dyDescent="0.3">
      <c r="A65" s="10">
        <v>54</v>
      </c>
      <c r="B65" s="2" t="s">
        <v>113</v>
      </c>
      <c r="C65" s="3"/>
      <c r="D65" s="4" t="s">
        <v>7</v>
      </c>
      <c r="E65" s="5">
        <v>161.91</v>
      </c>
      <c r="F65" s="11">
        <f t="shared" si="0"/>
        <v>0</v>
      </c>
    </row>
    <row r="66" spans="1:6" x14ac:dyDescent="0.3">
      <c r="A66" s="10">
        <v>55</v>
      </c>
      <c r="B66" s="2" t="s">
        <v>114</v>
      </c>
      <c r="C66" s="3"/>
      <c r="D66" s="4" t="s">
        <v>7</v>
      </c>
      <c r="E66" s="5">
        <v>33.94</v>
      </c>
      <c r="F66" s="11">
        <f t="shared" si="0"/>
        <v>0</v>
      </c>
    </row>
    <row r="67" spans="1:6" x14ac:dyDescent="0.3">
      <c r="A67" s="10">
        <v>56</v>
      </c>
      <c r="B67" s="2" t="s">
        <v>115</v>
      </c>
      <c r="C67" s="3"/>
      <c r="D67" s="4" t="s">
        <v>7</v>
      </c>
      <c r="E67" s="5">
        <v>44.09</v>
      </c>
      <c r="F67" s="11">
        <f t="shared" si="0"/>
        <v>0</v>
      </c>
    </row>
    <row r="68" spans="1:6" x14ac:dyDescent="0.3">
      <c r="A68" s="10">
        <v>57</v>
      </c>
      <c r="B68" s="2" t="s">
        <v>116</v>
      </c>
      <c r="C68" s="3"/>
      <c r="D68" s="4" t="s">
        <v>7</v>
      </c>
      <c r="E68" s="5">
        <v>60.84</v>
      </c>
      <c r="F68" s="11">
        <f t="shared" si="0"/>
        <v>0</v>
      </c>
    </row>
    <row r="69" spans="1:6" x14ac:dyDescent="0.3">
      <c r="A69" s="10">
        <v>58</v>
      </c>
      <c r="B69" s="2" t="s">
        <v>117</v>
      </c>
      <c r="C69" s="3"/>
      <c r="D69" s="4" t="s">
        <v>7</v>
      </c>
      <c r="E69" s="5">
        <v>95.48</v>
      </c>
      <c r="F69" s="11">
        <f t="shared" si="0"/>
        <v>0</v>
      </c>
    </row>
    <row r="70" spans="1:6" x14ac:dyDescent="0.3">
      <c r="A70" s="10">
        <v>59</v>
      </c>
      <c r="B70" s="2" t="s">
        <v>118</v>
      </c>
      <c r="C70" s="3"/>
      <c r="D70" s="4" t="s">
        <v>7</v>
      </c>
      <c r="E70" s="5">
        <v>206.74</v>
      </c>
      <c r="F70" s="11">
        <f t="shared" si="0"/>
        <v>0</v>
      </c>
    </row>
    <row r="71" spans="1:6" x14ac:dyDescent="0.3">
      <c r="A71" s="10">
        <v>60</v>
      </c>
      <c r="B71" s="2" t="s">
        <v>119</v>
      </c>
      <c r="C71" s="3"/>
      <c r="D71" s="4" t="s">
        <v>7</v>
      </c>
      <c r="E71" s="5">
        <v>8.8699999999999992</v>
      </c>
      <c r="F71" s="11">
        <f t="shared" si="0"/>
        <v>0</v>
      </c>
    </row>
    <row r="72" spans="1:6" x14ac:dyDescent="0.3">
      <c r="A72" s="10">
        <v>61</v>
      </c>
      <c r="B72" s="2" t="s">
        <v>120</v>
      </c>
      <c r="C72" s="3"/>
      <c r="D72" s="4" t="s">
        <v>7</v>
      </c>
      <c r="E72" s="5">
        <v>16.86</v>
      </c>
      <c r="F72" s="11">
        <f t="shared" si="0"/>
        <v>0</v>
      </c>
    </row>
    <row r="73" spans="1:6" x14ac:dyDescent="0.3">
      <c r="A73" s="10">
        <v>62</v>
      </c>
      <c r="B73" s="2" t="s">
        <v>121</v>
      </c>
      <c r="C73" s="3"/>
      <c r="D73" s="4" t="s">
        <v>7</v>
      </c>
      <c r="E73" s="5">
        <v>20.62</v>
      </c>
      <c r="F73" s="11">
        <f t="shared" si="0"/>
        <v>0</v>
      </c>
    </row>
    <row r="74" spans="1:6" x14ac:dyDescent="0.3">
      <c r="A74" s="10">
        <v>63</v>
      </c>
      <c r="B74" s="2" t="s">
        <v>122</v>
      </c>
      <c r="C74" s="3"/>
      <c r="D74" s="4" t="s">
        <v>7</v>
      </c>
      <c r="E74" s="5">
        <v>35.19</v>
      </c>
      <c r="F74" s="11">
        <f t="shared" si="0"/>
        <v>0</v>
      </c>
    </row>
    <row r="75" spans="1:6" x14ac:dyDescent="0.3">
      <c r="A75" s="10">
        <v>64</v>
      </c>
      <c r="B75" s="2" t="s">
        <v>123</v>
      </c>
      <c r="C75" s="3"/>
      <c r="D75" s="4" t="s">
        <v>7</v>
      </c>
      <c r="E75" s="5">
        <v>79.44</v>
      </c>
      <c r="F75" s="11">
        <f t="shared" si="0"/>
        <v>0</v>
      </c>
    </row>
    <row r="76" spans="1:6" x14ac:dyDescent="0.3">
      <c r="A76" s="10">
        <v>65</v>
      </c>
      <c r="B76" s="2" t="s">
        <v>124</v>
      </c>
      <c r="C76" s="3"/>
      <c r="D76" s="4" t="s">
        <v>7</v>
      </c>
      <c r="E76" s="5">
        <v>252.21</v>
      </c>
      <c r="F76" s="11">
        <f t="shared" ref="F76:F139" si="1">C76*E76</f>
        <v>0</v>
      </c>
    </row>
    <row r="77" spans="1:6" x14ac:dyDescent="0.3">
      <c r="A77" s="10">
        <v>66</v>
      </c>
      <c r="B77" s="2" t="s">
        <v>125</v>
      </c>
      <c r="C77" s="3"/>
      <c r="D77" s="4" t="s">
        <v>7</v>
      </c>
      <c r="E77" s="5">
        <v>273.14999999999998</v>
      </c>
      <c r="F77" s="11">
        <f t="shared" si="1"/>
        <v>0</v>
      </c>
    </row>
    <row r="78" spans="1:6" x14ac:dyDescent="0.3">
      <c r="A78" s="10">
        <v>67</v>
      </c>
      <c r="B78" s="2" t="s">
        <v>126</v>
      </c>
      <c r="C78" s="3"/>
      <c r="D78" s="4" t="s">
        <v>7</v>
      </c>
      <c r="E78" s="5">
        <v>309.20999999999998</v>
      </c>
      <c r="F78" s="11">
        <f t="shared" si="1"/>
        <v>0</v>
      </c>
    </row>
    <row r="79" spans="1:6" x14ac:dyDescent="0.3">
      <c r="A79" s="10">
        <v>68</v>
      </c>
      <c r="B79" s="2" t="s">
        <v>127</v>
      </c>
      <c r="C79" s="3"/>
      <c r="D79" s="4" t="s">
        <v>7</v>
      </c>
      <c r="E79" s="5">
        <v>367.25</v>
      </c>
      <c r="F79" s="11">
        <f t="shared" si="1"/>
        <v>0</v>
      </c>
    </row>
    <row r="80" spans="1:6" x14ac:dyDescent="0.3">
      <c r="A80" s="10">
        <v>69</v>
      </c>
      <c r="B80" s="2" t="s">
        <v>128</v>
      </c>
      <c r="C80" s="3"/>
      <c r="D80" s="4" t="s">
        <v>7</v>
      </c>
      <c r="E80" s="5">
        <v>563.89</v>
      </c>
      <c r="F80" s="11">
        <f t="shared" si="1"/>
        <v>0</v>
      </c>
    </row>
    <row r="81" spans="1:6" x14ac:dyDescent="0.3">
      <c r="A81" s="10">
        <v>70</v>
      </c>
      <c r="B81" s="2" t="s">
        <v>129</v>
      </c>
      <c r="C81" s="3"/>
      <c r="D81" s="4" t="s">
        <v>7</v>
      </c>
      <c r="E81" s="5">
        <v>320.11</v>
      </c>
      <c r="F81" s="11">
        <f t="shared" si="1"/>
        <v>0</v>
      </c>
    </row>
    <row r="82" spans="1:6" x14ac:dyDescent="0.3">
      <c r="A82" s="10">
        <v>71</v>
      </c>
      <c r="B82" s="2" t="s">
        <v>130</v>
      </c>
      <c r="C82" s="3"/>
      <c r="D82" s="4" t="s">
        <v>7</v>
      </c>
      <c r="E82" s="5">
        <v>326.97000000000003</v>
      </c>
      <c r="F82" s="11">
        <f t="shared" si="1"/>
        <v>0</v>
      </c>
    </row>
    <row r="83" spans="1:6" x14ac:dyDescent="0.3">
      <c r="A83" s="10">
        <v>72</v>
      </c>
      <c r="B83" s="2" t="s">
        <v>131</v>
      </c>
      <c r="C83" s="3"/>
      <c r="D83" s="4" t="s">
        <v>7</v>
      </c>
      <c r="E83" s="5">
        <v>333.83</v>
      </c>
      <c r="F83" s="11">
        <f t="shared" si="1"/>
        <v>0</v>
      </c>
    </row>
    <row r="84" spans="1:6" x14ac:dyDescent="0.3">
      <c r="A84" s="10">
        <v>73</v>
      </c>
      <c r="B84" s="2" t="s">
        <v>132</v>
      </c>
      <c r="C84" s="3"/>
      <c r="D84" s="4" t="s">
        <v>7</v>
      </c>
      <c r="E84" s="5">
        <v>340.63</v>
      </c>
      <c r="F84" s="11">
        <f t="shared" si="1"/>
        <v>0</v>
      </c>
    </row>
    <row r="85" spans="1:6" x14ac:dyDescent="0.3">
      <c r="A85" s="10">
        <v>74</v>
      </c>
      <c r="B85" s="2" t="s">
        <v>133</v>
      </c>
      <c r="C85" s="3"/>
      <c r="D85" s="4" t="s">
        <v>7</v>
      </c>
      <c r="E85" s="5">
        <v>347.49</v>
      </c>
      <c r="F85" s="11">
        <f t="shared" si="1"/>
        <v>0</v>
      </c>
    </row>
    <row r="86" spans="1:6" x14ac:dyDescent="0.3">
      <c r="A86" s="10">
        <v>75</v>
      </c>
      <c r="B86" s="2" t="s">
        <v>134</v>
      </c>
      <c r="C86" s="3"/>
      <c r="D86" s="4" t="s">
        <v>7</v>
      </c>
      <c r="E86" s="5">
        <v>361.15</v>
      </c>
      <c r="F86" s="11">
        <f t="shared" si="1"/>
        <v>0</v>
      </c>
    </row>
    <row r="87" spans="1:6" x14ac:dyDescent="0.3">
      <c r="A87" s="10">
        <v>76</v>
      </c>
      <c r="B87" s="2" t="s">
        <v>135</v>
      </c>
      <c r="C87" s="3"/>
      <c r="D87" s="4" t="s">
        <v>7</v>
      </c>
      <c r="E87" s="5">
        <v>363.79</v>
      </c>
      <c r="F87" s="11">
        <f t="shared" si="1"/>
        <v>0</v>
      </c>
    </row>
    <row r="88" spans="1:6" x14ac:dyDescent="0.3">
      <c r="A88" s="10">
        <v>77</v>
      </c>
      <c r="B88" s="2" t="s">
        <v>136</v>
      </c>
      <c r="C88" s="3"/>
      <c r="D88" s="4" t="s">
        <v>7</v>
      </c>
      <c r="E88" s="5">
        <v>370.65</v>
      </c>
      <c r="F88" s="11">
        <f t="shared" si="1"/>
        <v>0</v>
      </c>
    </row>
    <row r="89" spans="1:6" x14ac:dyDescent="0.3">
      <c r="A89" s="10">
        <v>78</v>
      </c>
      <c r="B89" s="2" t="s">
        <v>137</v>
      </c>
      <c r="C89" s="3"/>
      <c r="D89" s="4" t="s">
        <v>7</v>
      </c>
      <c r="E89" s="5">
        <v>380.91</v>
      </c>
      <c r="F89" s="11">
        <f t="shared" si="1"/>
        <v>0</v>
      </c>
    </row>
    <row r="90" spans="1:6" x14ac:dyDescent="0.3">
      <c r="A90" s="10">
        <v>79</v>
      </c>
      <c r="B90" s="2" t="s">
        <v>138</v>
      </c>
      <c r="C90" s="3"/>
      <c r="D90" s="4" t="s">
        <v>7</v>
      </c>
      <c r="E90" s="5">
        <v>407.47</v>
      </c>
      <c r="F90" s="11">
        <f t="shared" si="1"/>
        <v>0</v>
      </c>
    </row>
    <row r="91" spans="1:6" x14ac:dyDescent="0.3">
      <c r="A91" s="10">
        <v>80</v>
      </c>
      <c r="B91" s="2" t="s">
        <v>139</v>
      </c>
      <c r="C91" s="3"/>
      <c r="D91" s="4" t="s">
        <v>7</v>
      </c>
      <c r="E91" s="5">
        <v>467.27</v>
      </c>
      <c r="F91" s="11">
        <f t="shared" si="1"/>
        <v>0</v>
      </c>
    </row>
    <row r="92" spans="1:6" x14ac:dyDescent="0.3">
      <c r="A92" s="10">
        <v>81</v>
      </c>
      <c r="B92" s="2" t="s">
        <v>140</v>
      </c>
      <c r="C92" s="3"/>
      <c r="D92" s="4" t="s">
        <v>7</v>
      </c>
      <c r="E92" s="5">
        <v>483.13</v>
      </c>
      <c r="F92" s="11">
        <f t="shared" si="1"/>
        <v>0</v>
      </c>
    </row>
    <row r="93" spans="1:6" x14ac:dyDescent="0.3">
      <c r="A93" s="10">
        <v>82</v>
      </c>
      <c r="B93" s="2" t="s">
        <v>141</v>
      </c>
      <c r="C93" s="3"/>
      <c r="D93" s="4" t="s">
        <v>7</v>
      </c>
      <c r="E93" s="5">
        <v>497.99</v>
      </c>
      <c r="F93" s="11">
        <f t="shared" si="1"/>
        <v>0</v>
      </c>
    </row>
    <row r="94" spans="1:6" x14ac:dyDescent="0.3">
      <c r="A94" s="10">
        <v>83</v>
      </c>
      <c r="B94" s="2" t="s">
        <v>142</v>
      </c>
      <c r="C94" s="3"/>
      <c r="D94" s="4" t="s">
        <v>7</v>
      </c>
      <c r="E94" s="5">
        <v>519.95000000000005</v>
      </c>
      <c r="F94" s="11">
        <f t="shared" si="1"/>
        <v>0</v>
      </c>
    </row>
    <row r="95" spans="1:6" x14ac:dyDescent="0.3">
      <c r="A95" s="10">
        <v>84</v>
      </c>
      <c r="B95" s="2" t="s">
        <v>143</v>
      </c>
      <c r="C95" s="3"/>
      <c r="D95" s="4" t="s">
        <v>7</v>
      </c>
      <c r="E95" s="5">
        <v>632.42999999999995</v>
      </c>
      <c r="F95" s="11">
        <f t="shared" si="1"/>
        <v>0</v>
      </c>
    </row>
    <row r="96" spans="1:6" x14ac:dyDescent="0.3">
      <c r="A96" s="10">
        <v>85</v>
      </c>
      <c r="B96" s="2" t="s">
        <v>28</v>
      </c>
      <c r="C96" s="3"/>
      <c r="D96" s="4" t="s">
        <v>7</v>
      </c>
      <c r="E96" s="5">
        <v>2044.14</v>
      </c>
      <c r="F96" s="11">
        <f t="shared" si="1"/>
        <v>0</v>
      </c>
    </row>
    <row r="97" spans="1:6" x14ac:dyDescent="0.3">
      <c r="A97" s="10">
        <v>86</v>
      </c>
      <c r="B97" s="2" t="s">
        <v>30</v>
      </c>
      <c r="C97" s="3"/>
      <c r="D97" s="4" t="s">
        <v>7</v>
      </c>
      <c r="E97" s="5">
        <v>588.16999999999996</v>
      </c>
      <c r="F97" s="11">
        <f t="shared" si="1"/>
        <v>0</v>
      </c>
    </row>
    <row r="98" spans="1:6" x14ac:dyDescent="0.3">
      <c r="A98" s="10">
        <v>87</v>
      </c>
      <c r="B98" s="2" t="s">
        <v>29</v>
      </c>
      <c r="C98" s="3"/>
      <c r="D98" s="4" t="s">
        <v>7</v>
      </c>
      <c r="E98" s="5">
        <v>1828.1</v>
      </c>
      <c r="F98" s="11">
        <f t="shared" si="1"/>
        <v>0</v>
      </c>
    </row>
    <row r="99" spans="1:6" x14ac:dyDescent="0.3">
      <c r="A99" s="10">
        <v>88</v>
      </c>
      <c r="B99" s="2" t="s">
        <v>31</v>
      </c>
      <c r="C99" s="3"/>
      <c r="D99" s="4" t="s">
        <v>7</v>
      </c>
      <c r="E99" s="5">
        <v>589.67999999999995</v>
      </c>
      <c r="F99" s="11">
        <f t="shared" si="1"/>
        <v>0</v>
      </c>
    </row>
    <row r="100" spans="1:6" x14ac:dyDescent="0.3">
      <c r="A100" s="10">
        <v>89</v>
      </c>
      <c r="B100" s="2" t="s">
        <v>32</v>
      </c>
      <c r="C100" s="3"/>
      <c r="D100" s="4" t="s">
        <v>7</v>
      </c>
      <c r="E100" s="5">
        <v>1878.01</v>
      </c>
      <c r="F100" s="11">
        <f t="shared" si="1"/>
        <v>0</v>
      </c>
    </row>
    <row r="101" spans="1:6" x14ac:dyDescent="0.3">
      <c r="A101" s="10">
        <v>90</v>
      </c>
      <c r="B101" s="2" t="s">
        <v>33</v>
      </c>
      <c r="C101" s="3"/>
      <c r="D101" s="4" t="s">
        <v>7</v>
      </c>
      <c r="E101" s="5">
        <v>2131.54</v>
      </c>
      <c r="F101" s="11">
        <f t="shared" si="1"/>
        <v>0</v>
      </c>
    </row>
    <row r="102" spans="1:6" x14ac:dyDescent="0.3">
      <c r="A102" s="10">
        <v>91</v>
      </c>
      <c r="B102" s="2" t="s">
        <v>34</v>
      </c>
      <c r="C102" s="3"/>
      <c r="D102" s="4" t="s">
        <v>7</v>
      </c>
      <c r="E102" s="5">
        <v>594.86</v>
      </c>
      <c r="F102" s="11">
        <f t="shared" si="1"/>
        <v>0</v>
      </c>
    </row>
    <row r="103" spans="1:6" x14ac:dyDescent="0.3">
      <c r="A103" s="10">
        <v>92</v>
      </c>
      <c r="B103" s="2" t="s">
        <v>35</v>
      </c>
      <c r="C103" s="3"/>
      <c r="D103" s="4" t="s">
        <v>7</v>
      </c>
      <c r="E103" s="5">
        <v>2013.01</v>
      </c>
      <c r="F103" s="11">
        <f t="shared" si="1"/>
        <v>0</v>
      </c>
    </row>
    <row r="104" spans="1:6" x14ac:dyDescent="0.3">
      <c r="A104" s="10">
        <v>93</v>
      </c>
      <c r="B104" s="2" t="s">
        <v>36</v>
      </c>
      <c r="C104" s="3"/>
      <c r="D104" s="4" t="s">
        <v>7</v>
      </c>
      <c r="E104" s="5">
        <v>2266.54</v>
      </c>
      <c r="F104" s="11">
        <f t="shared" si="1"/>
        <v>0</v>
      </c>
    </row>
    <row r="105" spans="1:6" x14ac:dyDescent="0.3">
      <c r="A105" s="10">
        <v>94</v>
      </c>
      <c r="B105" s="2" t="s">
        <v>37</v>
      </c>
      <c r="C105" s="3"/>
      <c r="D105" s="4" t="s">
        <v>7</v>
      </c>
      <c r="E105" s="5">
        <v>2575.12</v>
      </c>
      <c r="F105" s="11">
        <f t="shared" si="1"/>
        <v>0</v>
      </c>
    </row>
    <row r="106" spans="1:6" x14ac:dyDescent="0.3">
      <c r="A106" s="10">
        <v>95</v>
      </c>
      <c r="B106" s="2" t="s">
        <v>38</v>
      </c>
      <c r="C106" s="3"/>
      <c r="D106" s="4" t="s">
        <v>7</v>
      </c>
      <c r="E106" s="5">
        <v>615.36</v>
      </c>
      <c r="F106" s="11">
        <f t="shared" si="1"/>
        <v>0</v>
      </c>
    </row>
    <row r="107" spans="1:6" x14ac:dyDescent="0.3">
      <c r="A107" s="10">
        <v>96</v>
      </c>
      <c r="B107" s="2" t="s">
        <v>39</v>
      </c>
      <c r="C107" s="3"/>
      <c r="D107" s="4" t="s">
        <v>7</v>
      </c>
      <c r="E107" s="5">
        <v>2703.01</v>
      </c>
      <c r="F107" s="11">
        <f t="shared" si="1"/>
        <v>0</v>
      </c>
    </row>
    <row r="108" spans="1:6" x14ac:dyDescent="0.3">
      <c r="A108" s="10">
        <v>97</v>
      </c>
      <c r="B108" s="2" t="s">
        <v>40</v>
      </c>
      <c r="C108" s="3"/>
      <c r="D108" s="4" t="s">
        <v>7</v>
      </c>
      <c r="E108" s="5">
        <v>2956.54</v>
      </c>
      <c r="F108" s="11">
        <f t="shared" si="1"/>
        <v>0</v>
      </c>
    </row>
    <row r="109" spans="1:6" x14ac:dyDescent="0.3">
      <c r="A109" s="10">
        <v>98</v>
      </c>
      <c r="B109" s="2" t="s">
        <v>41</v>
      </c>
      <c r="C109" s="3"/>
      <c r="D109" s="4" t="s">
        <v>7</v>
      </c>
      <c r="E109" s="5">
        <v>3300.12</v>
      </c>
      <c r="F109" s="11">
        <f t="shared" si="1"/>
        <v>0</v>
      </c>
    </row>
    <row r="110" spans="1:6" x14ac:dyDescent="0.3">
      <c r="A110" s="10">
        <v>99</v>
      </c>
      <c r="B110" s="2" t="s">
        <v>42</v>
      </c>
      <c r="C110" s="3"/>
      <c r="D110" s="4" t="s">
        <v>7</v>
      </c>
      <c r="E110" s="5">
        <v>4922.1000000000004</v>
      </c>
      <c r="F110" s="11">
        <f t="shared" si="1"/>
        <v>0</v>
      </c>
    </row>
    <row r="111" spans="1:6" x14ac:dyDescent="0.3">
      <c r="A111" s="10">
        <v>100</v>
      </c>
      <c r="B111" s="2" t="s">
        <v>43</v>
      </c>
      <c r="C111" s="3"/>
      <c r="D111" s="4" t="s">
        <v>7</v>
      </c>
      <c r="E111" s="5">
        <v>637.92999999999995</v>
      </c>
      <c r="F111" s="11">
        <f t="shared" si="1"/>
        <v>0</v>
      </c>
    </row>
    <row r="112" spans="1:6" x14ac:dyDescent="0.3">
      <c r="A112" s="10">
        <v>101</v>
      </c>
      <c r="B112" s="2" t="s">
        <v>44</v>
      </c>
      <c r="C112" s="3"/>
      <c r="D112" s="4" t="s">
        <v>7</v>
      </c>
      <c r="E112" s="5">
        <v>5311.68</v>
      </c>
      <c r="F112" s="11">
        <f t="shared" si="1"/>
        <v>0</v>
      </c>
    </row>
    <row r="113" spans="1:6" x14ac:dyDescent="0.3">
      <c r="A113" s="10">
        <v>102</v>
      </c>
      <c r="B113" s="2" t="s">
        <v>45</v>
      </c>
      <c r="C113" s="3"/>
      <c r="D113" s="4" t="s">
        <v>7</v>
      </c>
      <c r="E113" s="5">
        <v>5645.66</v>
      </c>
      <c r="F113" s="11">
        <f t="shared" si="1"/>
        <v>0</v>
      </c>
    </row>
    <row r="114" spans="1:6" x14ac:dyDescent="0.3">
      <c r="A114" s="10">
        <v>103</v>
      </c>
      <c r="B114" s="2" t="s">
        <v>46</v>
      </c>
      <c r="C114" s="3"/>
      <c r="D114" s="4" t="s">
        <v>7</v>
      </c>
      <c r="E114" s="5">
        <v>5943.96</v>
      </c>
      <c r="F114" s="11">
        <f t="shared" si="1"/>
        <v>0</v>
      </c>
    </row>
    <row r="115" spans="1:6" x14ac:dyDescent="0.3">
      <c r="A115" s="10">
        <v>104</v>
      </c>
      <c r="B115" s="2" t="s">
        <v>47</v>
      </c>
      <c r="C115" s="3"/>
      <c r="D115" s="4" t="s">
        <v>7</v>
      </c>
      <c r="E115" s="5">
        <v>7313.2</v>
      </c>
      <c r="F115" s="11">
        <f t="shared" si="1"/>
        <v>0</v>
      </c>
    </row>
    <row r="116" spans="1:6" x14ac:dyDescent="0.3">
      <c r="A116" s="10">
        <v>105</v>
      </c>
      <c r="B116" s="2" t="s">
        <v>48</v>
      </c>
      <c r="C116" s="3"/>
      <c r="D116" s="4" t="s">
        <v>7</v>
      </c>
      <c r="E116" s="5">
        <v>3500</v>
      </c>
      <c r="F116" s="11">
        <f t="shared" si="1"/>
        <v>0</v>
      </c>
    </row>
    <row r="117" spans="1:6" x14ac:dyDescent="0.3">
      <c r="A117" s="10">
        <v>106</v>
      </c>
      <c r="B117" s="2" t="s">
        <v>49</v>
      </c>
      <c r="C117" s="3"/>
      <c r="D117" s="4" t="s">
        <v>7</v>
      </c>
      <c r="E117" s="5">
        <v>143.47999999999999</v>
      </c>
      <c r="F117" s="11">
        <f t="shared" si="1"/>
        <v>0</v>
      </c>
    </row>
    <row r="118" spans="1:6" x14ac:dyDescent="0.3">
      <c r="A118" s="10">
        <v>107</v>
      </c>
      <c r="B118" s="2" t="s">
        <v>50</v>
      </c>
      <c r="C118" s="3"/>
      <c r="D118" s="4" t="s">
        <v>7</v>
      </c>
      <c r="E118" s="5">
        <v>125.48</v>
      </c>
      <c r="F118" s="11">
        <f t="shared" si="1"/>
        <v>0</v>
      </c>
    </row>
    <row r="119" spans="1:6" x14ac:dyDescent="0.3">
      <c r="A119" s="10">
        <v>108</v>
      </c>
      <c r="B119" s="2" t="s">
        <v>144</v>
      </c>
      <c r="C119" s="3"/>
      <c r="D119" s="4" t="s">
        <v>7</v>
      </c>
      <c r="E119" s="5">
        <v>257.24</v>
      </c>
      <c r="F119" s="11">
        <f t="shared" si="1"/>
        <v>0</v>
      </c>
    </row>
    <row r="120" spans="1:6" x14ac:dyDescent="0.3">
      <c r="A120" s="10">
        <v>109</v>
      </c>
      <c r="B120" s="2" t="s">
        <v>145</v>
      </c>
      <c r="C120" s="3"/>
      <c r="D120" s="4" t="s">
        <v>7</v>
      </c>
      <c r="E120" s="5">
        <v>272.39</v>
      </c>
      <c r="F120" s="11">
        <f t="shared" si="1"/>
        <v>0</v>
      </c>
    </row>
    <row r="121" spans="1:6" x14ac:dyDescent="0.3">
      <c r="A121" s="10">
        <v>110</v>
      </c>
      <c r="B121" s="2" t="s">
        <v>146</v>
      </c>
      <c r="C121" s="3"/>
      <c r="D121" s="4" t="s">
        <v>7</v>
      </c>
      <c r="E121" s="5">
        <v>277.74</v>
      </c>
      <c r="F121" s="11">
        <f t="shared" si="1"/>
        <v>0</v>
      </c>
    </row>
    <row r="122" spans="1:6" x14ac:dyDescent="0.3">
      <c r="A122" s="10">
        <v>111</v>
      </c>
      <c r="B122" s="2" t="s">
        <v>147</v>
      </c>
      <c r="C122" s="3"/>
      <c r="D122" s="4" t="s">
        <v>7</v>
      </c>
      <c r="E122" s="5">
        <v>317.25</v>
      </c>
      <c r="F122" s="11">
        <f t="shared" si="1"/>
        <v>0</v>
      </c>
    </row>
    <row r="123" spans="1:6" x14ac:dyDescent="0.3">
      <c r="A123" s="10">
        <v>112</v>
      </c>
      <c r="B123" s="2" t="s">
        <v>148</v>
      </c>
      <c r="C123" s="3"/>
      <c r="D123" s="4" t="s">
        <v>7</v>
      </c>
      <c r="E123" s="5">
        <v>312.36</v>
      </c>
      <c r="F123" s="11">
        <f t="shared" si="1"/>
        <v>0</v>
      </c>
    </row>
    <row r="124" spans="1:6" x14ac:dyDescent="0.3">
      <c r="A124" s="10">
        <v>113</v>
      </c>
      <c r="B124" s="2" t="s">
        <v>149</v>
      </c>
      <c r="C124" s="3"/>
      <c r="D124" s="4" t="s">
        <v>7</v>
      </c>
      <c r="E124" s="5">
        <v>320.79000000000002</v>
      </c>
      <c r="F124" s="11">
        <f t="shared" si="1"/>
        <v>0</v>
      </c>
    </row>
    <row r="125" spans="1:6" x14ac:dyDescent="0.3">
      <c r="A125" s="10">
        <v>114</v>
      </c>
      <c r="B125" s="2" t="s">
        <v>51</v>
      </c>
      <c r="C125" s="3"/>
      <c r="D125" s="4" t="s">
        <v>7</v>
      </c>
      <c r="E125" s="5">
        <v>15477.37</v>
      </c>
      <c r="F125" s="11">
        <f t="shared" si="1"/>
        <v>0</v>
      </c>
    </row>
    <row r="126" spans="1:6" x14ac:dyDescent="0.3">
      <c r="A126" s="10">
        <v>115</v>
      </c>
      <c r="B126" s="2" t="s">
        <v>52</v>
      </c>
      <c r="C126" s="3"/>
      <c r="D126" s="4" t="s">
        <v>7</v>
      </c>
      <c r="E126" s="5">
        <v>11980.88</v>
      </c>
      <c r="F126" s="11">
        <f t="shared" si="1"/>
        <v>0</v>
      </c>
    </row>
    <row r="127" spans="1:6" x14ac:dyDescent="0.3">
      <c r="A127" s="10">
        <v>116</v>
      </c>
      <c r="B127" s="2" t="s">
        <v>53</v>
      </c>
      <c r="C127" s="3"/>
      <c r="D127" s="4" t="s">
        <v>7</v>
      </c>
      <c r="E127" s="5">
        <v>8206.14</v>
      </c>
      <c r="F127" s="11">
        <f t="shared" si="1"/>
        <v>0</v>
      </c>
    </row>
    <row r="128" spans="1:6" x14ac:dyDescent="0.3">
      <c r="A128" s="10">
        <v>117</v>
      </c>
      <c r="B128" s="2" t="s">
        <v>54</v>
      </c>
      <c r="C128" s="3"/>
      <c r="D128" s="4" t="s">
        <v>7</v>
      </c>
      <c r="E128" s="5">
        <v>6582.71</v>
      </c>
      <c r="F128" s="11">
        <f t="shared" si="1"/>
        <v>0</v>
      </c>
    </row>
    <row r="129" spans="1:6" x14ac:dyDescent="0.3">
      <c r="A129" s="10">
        <v>118</v>
      </c>
      <c r="B129" s="2" t="s">
        <v>55</v>
      </c>
      <c r="C129" s="3"/>
      <c r="D129" s="4" t="s">
        <v>7</v>
      </c>
      <c r="E129" s="5">
        <v>6021.37</v>
      </c>
      <c r="F129" s="11">
        <f t="shared" si="1"/>
        <v>0</v>
      </c>
    </row>
    <row r="130" spans="1:6" x14ac:dyDescent="0.3">
      <c r="A130" s="10">
        <v>119</v>
      </c>
      <c r="B130" s="2" t="s">
        <v>56</v>
      </c>
      <c r="C130" s="3"/>
      <c r="D130" s="4" t="s">
        <v>7</v>
      </c>
      <c r="E130" s="5">
        <v>4815.59</v>
      </c>
      <c r="F130" s="11">
        <f t="shared" si="1"/>
        <v>0</v>
      </c>
    </row>
    <row r="131" spans="1:6" x14ac:dyDescent="0.3">
      <c r="A131" s="10">
        <v>120</v>
      </c>
      <c r="B131" s="2" t="s">
        <v>57</v>
      </c>
      <c r="C131" s="3"/>
      <c r="D131" s="4" t="s">
        <v>7</v>
      </c>
      <c r="E131" s="5">
        <v>3794.0320000000002</v>
      </c>
      <c r="F131" s="11">
        <f t="shared" si="1"/>
        <v>0</v>
      </c>
    </row>
    <row r="132" spans="1:6" x14ac:dyDescent="0.3">
      <c r="A132" s="10">
        <v>121</v>
      </c>
      <c r="B132" s="2" t="s">
        <v>58</v>
      </c>
      <c r="C132" s="3"/>
      <c r="D132" s="4" t="s">
        <v>7</v>
      </c>
      <c r="E132" s="5">
        <v>4043.63</v>
      </c>
      <c r="F132" s="11">
        <f t="shared" si="1"/>
        <v>0</v>
      </c>
    </row>
    <row r="133" spans="1:6" x14ac:dyDescent="0.3">
      <c r="A133" s="10">
        <v>122</v>
      </c>
      <c r="B133" s="2" t="s">
        <v>59</v>
      </c>
      <c r="C133" s="3"/>
      <c r="D133" s="4" t="s">
        <v>7</v>
      </c>
      <c r="E133" s="5">
        <v>18215.95</v>
      </c>
      <c r="F133" s="11">
        <f t="shared" si="1"/>
        <v>0</v>
      </c>
    </row>
    <row r="134" spans="1:6" x14ac:dyDescent="0.3">
      <c r="A134" s="10">
        <v>123</v>
      </c>
      <c r="B134" s="2" t="s">
        <v>68</v>
      </c>
      <c r="C134" s="3"/>
      <c r="D134" s="4" t="s">
        <v>7</v>
      </c>
      <c r="E134" s="18">
        <v>15841.34</v>
      </c>
      <c r="F134" s="11">
        <f t="shared" si="1"/>
        <v>0</v>
      </c>
    </row>
    <row r="135" spans="1:6" x14ac:dyDescent="0.3">
      <c r="A135" s="10">
        <v>124</v>
      </c>
      <c r="B135" s="2" t="s">
        <v>69</v>
      </c>
      <c r="C135" s="3"/>
      <c r="D135" s="4" t="s">
        <v>7</v>
      </c>
      <c r="E135" s="5">
        <v>14278.62</v>
      </c>
      <c r="F135" s="11">
        <f t="shared" si="1"/>
        <v>0</v>
      </c>
    </row>
    <row r="136" spans="1:6" x14ac:dyDescent="0.3">
      <c r="A136" s="10">
        <v>125</v>
      </c>
      <c r="B136" s="2" t="s">
        <v>71</v>
      </c>
      <c r="C136" s="3"/>
      <c r="D136" s="4" t="s">
        <v>7</v>
      </c>
      <c r="E136" s="5">
        <v>13927.62</v>
      </c>
      <c r="F136" s="11">
        <f t="shared" si="1"/>
        <v>0</v>
      </c>
    </row>
    <row r="137" spans="1:6" x14ac:dyDescent="0.3">
      <c r="A137" s="10">
        <v>126</v>
      </c>
      <c r="B137" s="2" t="s">
        <v>70</v>
      </c>
      <c r="C137" s="3"/>
      <c r="D137" s="4" t="s">
        <v>7</v>
      </c>
      <c r="E137" s="5">
        <v>13870.47</v>
      </c>
      <c r="F137" s="11">
        <f t="shared" si="1"/>
        <v>0</v>
      </c>
    </row>
    <row r="138" spans="1:6" x14ac:dyDescent="0.3">
      <c r="A138" s="10">
        <v>127</v>
      </c>
      <c r="B138" s="2" t="s">
        <v>60</v>
      </c>
      <c r="C138" s="3"/>
      <c r="D138" s="4" t="s">
        <v>7</v>
      </c>
      <c r="E138" s="5">
        <v>9501.3799999999992</v>
      </c>
      <c r="F138" s="11">
        <f t="shared" si="1"/>
        <v>0</v>
      </c>
    </row>
    <row r="139" spans="1:6" x14ac:dyDescent="0.3">
      <c r="A139" s="10">
        <v>128</v>
      </c>
      <c r="B139" s="2" t="s">
        <v>61</v>
      </c>
      <c r="C139" s="3"/>
      <c r="D139" s="4" t="s">
        <v>7</v>
      </c>
      <c r="E139" s="5">
        <v>3530</v>
      </c>
      <c r="F139" s="11">
        <f t="shared" si="1"/>
        <v>0</v>
      </c>
    </row>
    <row r="140" spans="1:6" x14ac:dyDescent="0.3">
      <c r="A140" s="10">
        <v>129</v>
      </c>
      <c r="B140" s="2" t="s">
        <v>62</v>
      </c>
      <c r="C140" s="3"/>
      <c r="D140" s="4" t="s">
        <v>7</v>
      </c>
      <c r="E140" s="5">
        <v>2188</v>
      </c>
      <c r="F140" s="11">
        <f t="shared" ref="F140:F145" si="2">C140*E140</f>
        <v>0</v>
      </c>
    </row>
    <row r="141" spans="1:6" x14ac:dyDescent="0.3">
      <c r="A141" s="10">
        <v>130</v>
      </c>
      <c r="B141" s="2" t="s">
        <v>63</v>
      </c>
      <c r="C141" s="3"/>
      <c r="D141" s="4" t="s">
        <v>7</v>
      </c>
      <c r="E141" s="5">
        <v>2470</v>
      </c>
      <c r="F141" s="11">
        <f t="shared" si="2"/>
        <v>0</v>
      </c>
    </row>
    <row r="142" spans="1:6" x14ac:dyDescent="0.3">
      <c r="A142" s="10">
        <v>131</v>
      </c>
      <c r="B142" s="2" t="s">
        <v>64</v>
      </c>
      <c r="C142" s="3"/>
      <c r="D142" s="4" t="s">
        <v>7</v>
      </c>
      <c r="E142" s="5">
        <v>1995</v>
      </c>
      <c r="F142" s="11">
        <f t="shared" si="2"/>
        <v>0</v>
      </c>
    </row>
    <row r="143" spans="1:6" x14ac:dyDescent="0.3">
      <c r="A143" s="10">
        <v>132</v>
      </c>
      <c r="B143" s="2" t="s">
        <v>65</v>
      </c>
      <c r="C143" s="3"/>
      <c r="D143" s="4" t="s">
        <v>7</v>
      </c>
      <c r="E143" s="5">
        <v>1032</v>
      </c>
      <c r="F143" s="11">
        <f t="shared" si="2"/>
        <v>0</v>
      </c>
    </row>
    <row r="144" spans="1:6" x14ac:dyDescent="0.3">
      <c r="A144" s="10">
        <v>133</v>
      </c>
      <c r="B144" s="2" t="s">
        <v>66</v>
      </c>
      <c r="C144" s="3"/>
      <c r="D144" s="4" t="s">
        <v>7</v>
      </c>
      <c r="E144" s="5">
        <v>1018</v>
      </c>
      <c r="F144" s="11">
        <f t="shared" si="2"/>
        <v>0</v>
      </c>
    </row>
    <row r="145" spans="1:8" x14ac:dyDescent="0.3">
      <c r="A145" s="10">
        <v>134</v>
      </c>
      <c r="B145" s="2" t="s">
        <v>67</v>
      </c>
      <c r="C145" s="3"/>
      <c r="D145" s="4" t="s">
        <v>7</v>
      </c>
      <c r="E145" s="5">
        <v>1500</v>
      </c>
      <c r="F145" s="11">
        <f t="shared" si="2"/>
        <v>0</v>
      </c>
    </row>
    <row r="146" spans="1:8" x14ac:dyDescent="0.3">
      <c r="A146" s="10">
        <v>135</v>
      </c>
      <c r="B146" s="2" t="s">
        <v>48</v>
      </c>
      <c r="C146" s="3"/>
      <c r="D146" s="4" t="s">
        <v>7</v>
      </c>
      <c r="E146" s="5">
        <v>3500</v>
      </c>
      <c r="F146" s="11">
        <f>C146*E146</f>
        <v>0</v>
      </c>
      <c r="H146" s="13"/>
    </row>
    <row r="147" spans="1:8" ht="15" customHeight="1" thickBot="1" x14ac:dyDescent="0.4">
      <c r="A147" s="38"/>
      <c r="B147" s="39"/>
      <c r="C147" s="39"/>
      <c r="D147" s="39"/>
      <c r="E147" s="39"/>
      <c r="F147" s="40"/>
    </row>
    <row r="148" spans="1:8" s="1" customFormat="1" ht="24.9" customHeight="1" x14ac:dyDescent="0.4">
      <c r="A148" s="34" t="s">
        <v>8</v>
      </c>
      <c r="B148" s="35"/>
      <c r="C148" s="35"/>
      <c r="D148" s="35"/>
      <c r="E148" s="36">
        <f>SUM(F12:F146)</f>
        <v>0</v>
      </c>
      <c r="F148" s="37"/>
    </row>
    <row r="149" spans="1:8" s="1" customFormat="1" ht="24.9" customHeight="1" x14ac:dyDescent="0.4">
      <c r="A149" s="30" t="s">
        <v>9</v>
      </c>
      <c r="B149" s="31"/>
      <c r="C149" s="31"/>
      <c r="D149" s="31"/>
      <c r="E149" s="32">
        <f>1.1*E148</f>
        <v>0</v>
      </c>
      <c r="F149" s="33"/>
    </row>
    <row r="150" spans="1:8" ht="24.9" customHeight="1" thickBot="1" x14ac:dyDescent="0.35">
      <c r="A150" s="15"/>
      <c r="B150" s="16"/>
      <c r="C150" s="16"/>
      <c r="D150" s="16"/>
      <c r="E150" s="16"/>
      <c r="F150" s="17"/>
    </row>
  </sheetData>
  <customSheetViews>
    <customSheetView guid="{8D9E09F3-7591-4F02-BBE1-D93BF711A7CD}">
      <selection activeCell="E78" activeCellId="14" sqref="E12:E18 E25:E38 E45:E50 E56:E72 F12:F18 E21:F21 F25:F38 E41:F41 F45:F50 E53:F53 F56:F72 E74:F74 E76:F76 E77:F77 E78:F78"/>
      <rowBreaks count="1" manualBreakCount="1">
        <brk id="53" max="5" man="1"/>
      </rowBreaks>
      <pageMargins left="0.25" right="0.25" top="0.25" bottom="0.25" header="0.3" footer="0.3"/>
      <printOptions horizontalCentered="1"/>
      <pageSetup scale="86" fitToHeight="2" orientation="portrait" r:id="rId1"/>
    </customSheetView>
  </customSheetViews>
  <mergeCells count="14">
    <mergeCell ref="A8:F8"/>
    <mergeCell ref="A10:F10"/>
    <mergeCell ref="A11:F11"/>
    <mergeCell ref="A149:D149"/>
    <mergeCell ref="E149:F149"/>
    <mergeCell ref="A148:D148"/>
    <mergeCell ref="E148:F148"/>
    <mergeCell ref="A147:F147"/>
    <mergeCell ref="D6:F6"/>
    <mergeCell ref="D1:F1"/>
    <mergeCell ref="D2:F2"/>
    <mergeCell ref="D3:F3"/>
    <mergeCell ref="D4:F4"/>
    <mergeCell ref="D5:F5"/>
  </mergeCells>
  <printOptions horizontalCentered="1"/>
  <pageMargins left="0.25" right="0.25" top="0.25" bottom="0.25" header="0.3" footer="0.3"/>
  <pageSetup scale="86" fitToHeight="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8" sqref="D38"/>
    </sheetView>
  </sheetViews>
  <sheetFormatPr defaultRowHeight="14.4" x14ac:dyDescent="0.3"/>
  <sheetData/>
  <customSheetViews>
    <customSheetView guid="{8D9E09F3-7591-4F02-BBE1-D93BF711A7CD}">
      <selection activeCell="D38" sqref="D38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Bond Estimate</vt:lpstr>
      <vt:lpstr>Sheet2</vt:lpstr>
      <vt:lpstr>'Bond Estimate'!Print_Area</vt:lpstr>
      <vt:lpstr>'Bond Estimate'!Print_Titles</vt:lpstr>
    </vt:vector>
  </TitlesOfParts>
  <Company>City of Tuscaloosa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Casey</dc:creator>
  <cp:lastModifiedBy>Bryan Gurney</cp:lastModifiedBy>
  <cp:lastPrinted>2017-09-28T18:49:44Z</cp:lastPrinted>
  <dcterms:created xsi:type="dcterms:W3CDTF">2016-12-06T15:38:01Z</dcterms:created>
  <dcterms:modified xsi:type="dcterms:W3CDTF">2020-07-13T20:54:35Z</dcterms:modified>
</cp:coreProperties>
</file>